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卓球（福岡市専門部長）\卓球（福岡市専門部長）\卓球協会\夏カデット\R6\"/>
    </mc:Choice>
  </mc:AlternateContent>
  <bookViews>
    <workbookView xWindow="0" yWindow="0" windowWidth="20490" windowHeight="6705" tabRatio="771"/>
  </bookViews>
  <sheets>
    <sheet name="シングルス入力用" sheetId="5" r:id="rId1"/>
    <sheet name="印刷用" sheetId="4" state="hidden" r:id="rId2"/>
    <sheet name="学校対抗入力用 " sheetId="8" state="hidden" r:id="rId3"/>
  </sheets>
  <definedNames>
    <definedName name="_xlnm.Print_Area" localSheetId="1">印刷用!$A$1:$I$42</definedName>
  </definedNames>
  <calcPr calcId="162913"/>
</workbook>
</file>

<file path=xl/calcChain.xml><?xml version="1.0" encoding="utf-8"?>
<calcChain xmlns="http://schemas.openxmlformats.org/spreadsheetml/2006/main">
  <c r="A13" i="5" l="1"/>
  <c r="B13" i="5"/>
  <c r="C13" i="5"/>
  <c r="D13" i="5"/>
  <c r="E13" i="5"/>
  <c r="D72" i="5" l="1"/>
  <c r="C72" i="5"/>
  <c r="B72" i="5"/>
  <c r="A72" i="5"/>
  <c r="D71" i="5"/>
  <c r="C71" i="5"/>
  <c r="B71" i="5"/>
  <c r="A71" i="5"/>
  <c r="D70" i="5"/>
  <c r="C70" i="5"/>
  <c r="B70" i="5"/>
  <c r="A70" i="5"/>
  <c r="D69" i="5"/>
  <c r="C69" i="5"/>
  <c r="B69" i="5"/>
  <c r="A69" i="5"/>
  <c r="D68" i="5"/>
  <c r="C68" i="5"/>
  <c r="B68" i="5"/>
  <c r="A68" i="5"/>
  <c r="D67" i="5"/>
  <c r="C67" i="5"/>
  <c r="B67" i="5"/>
  <c r="A67" i="5"/>
  <c r="D66" i="5"/>
  <c r="C66" i="5"/>
  <c r="B66" i="5"/>
  <c r="A66" i="5"/>
  <c r="D65" i="5"/>
  <c r="C65" i="5"/>
  <c r="B65" i="5"/>
  <c r="A65" i="5"/>
  <c r="D64" i="5"/>
  <c r="C64" i="5"/>
  <c r="B64" i="5"/>
  <c r="A64" i="5"/>
  <c r="D63" i="5"/>
  <c r="C63" i="5"/>
  <c r="B63" i="5"/>
  <c r="A63" i="5"/>
  <c r="D62" i="5"/>
  <c r="C62" i="5"/>
  <c r="B62" i="5"/>
  <c r="A62" i="5"/>
  <c r="D61" i="5"/>
  <c r="C61" i="5"/>
  <c r="B61" i="5"/>
  <c r="A61" i="5"/>
  <c r="D60" i="5"/>
  <c r="C60" i="5"/>
  <c r="B60" i="5"/>
  <c r="A60" i="5"/>
  <c r="D59" i="5"/>
  <c r="C59" i="5"/>
  <c r="B59" i="5"/>
  <c r="A59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D48" i="5"/>
  <c r="C48" i="5"/>
  <c r="B48" i="5"/>
  <c r="A48" i="5"/>
  <c r="D47" i="5"/>
  <c r="C47" i="5"/>
  <c r="B47" i="5"/>
  <c r="A47" i="5"/>
  <c r="D46" i="5"/>
  <c r="C46" i="5"/>
  <c r="B46" i="5"/>
  <c r="A46" i="5"/>
  <c r="D45" i="5"/>
  <c r="C45" i="5"/>
  <c r="B45" i="5"/>
  <c r="A45" i="5"/>
  <c r="D44" i="5"/>
  <c r="C44" i="5"/>
  <c r="B44" i="5"/>
  <c r="A44" i="5"/>
  <c r="D43" i="5"/>
  <c r="C43" i="5"/>
  <c r="B43" i="5"/>
  <c r="A43" i="5"/>
  <c r="D42" i="5"/>
  <c r="C42" i="5"/>
  <c r="B42" i="5"/>
  <c r="A42" i="5"/>
  <c r="D41" i="5"/>
  <c r="C41" i="5"/>
  <c r="B41" i="5"/>
  <c r="A41" i="5"/>
  <c r="D40" i="5"/>
  <c r="C40" i="5"/>
  <c r="B40" i="5"/>
  <c r="A40" i="5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A34" i="5"/>
  <c r="D33" i="5"/>
  <c r="C33" i="5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E72" i="5" l="1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I10" i="5" l="1"/>
  <c r="J16" i="5"/>
  <c r="N16" i="5" s="1"/>
  <c r="J17" i="5"/>
  <c r="N17" i="5" s="1"/>
  <c r="J18" i="5"/>
  <c r="N18" i="5" s="1"/>
  <c r="J19" i="5"/>
  <c r="N19" i="5" s="1"/>
  <c r="J20" i="5"/>
  <c r="N20" i="5" s="1"/>
  <c r="J21" i="5"/>
  <c r="N21" i="5" s="1"/>
  <c r="J22" i="5"/>
  <c r="N22" i="5" s="1"/>
  <c r="J23" i="5"/>
  <c r="N23" i="5" s="1"/>
  <c r="J24" i="5"/>
  <c r="N24" i="5" s="1"/>
  <c r="J25" i="5"/>
  <c r="N25" i="5" s="1"/>
  <c r="J26" i="5"/>
  <c r="N26" i="5" s="1"/>
  <c r="J27" i="5"/>
  <c r="N27" i="5" s="1"/>
  <c r="J28" i="5"/>
  <c r="N28" i="5" s="1"/>
  <c r="J29" i="5"/>
  <c r="N29" i="5" s="1"/>
  <c r="J30" i="5"/>
  <c r="N30" i="5" s="1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</calcChain>
</file>

<file path=xl/sharedStrings.xml><?xml version="1.0" encoding="utf-8"?>
<sst xmlns="http://schemas.openxmlformats.org/spreadsheetml/2006/main" count="67" uniqueCount="57">
  <si>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</si>
  <si>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</si>
  <si>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</si>
  <si>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</si>
  <si>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</si>
  <si>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</si>
  <si>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</si>
  <si>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</si>
  <si>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</si>
  <si>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</si>
  <si>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</si>
  <si>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</si>
  <si>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</si>
  <si>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</si>
  <si>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</si>
  <si>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</si>
  <si>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</si>
  <si>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</si>
  <si>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</si>
  <si>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</si>
  <si>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</si>
  <si>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</si>
  <si>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</si>
  <si>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</si>
  <si>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</si>
  <si>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</si>
  <si>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</si>
  <si>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</si>
  <si>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住所→</t>
    <rPh sb="0" eb="2">
      <t>ジュウショ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</si>
  <si>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</si>
  <si>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</si>
  <si>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シングルス　　※ランキング順に上位から記入してください。</t>
    <phoneticPr fontId="1"/>
  </si>
  <si>
    <t>推薦選手　※推薦で県大会に出場する選手を記入してください。</t>
    <rPh sb="0" eb="2">
      <t>スイセン</t>
    </rPh>
    <rPh sb="2" eb="4">
      <t>センシュ</t>
    </rPh>
    <rPh sb="6" eb="8">
      <t>スイセン</t>
    </rPh>
    <rPh sb="9" eb="10">
      <t>ケン</t>
    </rPh>
    <rPh sb="10" eb="12">
      <t>タイカイ</t>
    </rPh>
    <rPh sb="13" eb="15">
      <t>シュツジョウ</t>
    </rPh>
    <rPh sb="17" eb="19">
      <t>センシュ</t>
    </rPh>
    <rPh sb="20" eb="22">
      <t>キニュウ</t>
    </rPh>
    <phoneticPr fontId="1"/>
  </si>
  <si>
    <t>入金額⇒</t>
    <rPh sb="0" eb="2">
      <t>ニュウキン</t>
    </rPh>
    <rPh sb="2" eb="3">
      <t>ガク</t>
    </rPh>
    <phoneticPr fontId="1"/>
  </si>
  <si>
    <t>出場人数(半角数字のみ)→</t>
    <rPh sb="0" eb="2">
      <t>シュツジョウ</t>
    </rPh>
    <rPh sb="2" eb="4">
      <t>ニンズウ</t>
    </rPh>
    <rPh sb="5" eb="7">
      <t>ハンカク</t>
    </rPh>
    <rPh sb="7" eb="9">
      <t>スウジ</t>
    </rPh>
    <phoneticPr fontId="1"/>
  </si>
  <si>
    <t>←推薦選手を含まない人数</t>
    <rPh sb="1" eb="3">
      <t>スイセン</t>
    </rPh>
    <rPh sb="3" eb="5">
      <t>センシュ</t>
    </rPh>
    <rPh sb="6" eb="7">
      <t>フク</t>
    </rPh>
    <rPh sb="10" eb="12">
      <t>ニンズウ</t>
    </rPh>
    <phoneticPr fontId="1"/>
  </si>
  <si>
    <r>
      <t>推薦選手人数</t>
    </r>
    <r>
      <rPr>
        <sz val="12"/>
        <color indexed="10"/>
        <rFont val="ＭＳ Ｐゴシック"/>
        <family val="3"/>
      </rPr>
      <t>(半角数字のみ</t>
    </r>
    <r>
      <rPr>
        <sz val="12"/>
        <rFont val="ＭＳ Ｐゴシック"/>
        <family val="3"/>
      </rPr>
      <t>)→</t>
    </r>
    <rPh sb="0" eb="2">
      <t>スイセン</t>
    </rPh>
    <rPh sb="2" eb="4">
      <t>センシュ</t>
    </rPh>
    <rPh sb="4" eb="6">
      <t>ニンズウ</t>
    </rPh>
    <rPh sb="7" eb="9">
      <t>ハンカク</t>
    </rPh>
    <rPh sb="9" eb="11">
      <t>スウジ</t>
    </rPh>
    <phoneticPr fontId="1"/>
  </si>
  <si>
    <t>性別</t>
    <rPh sb="0" eb="2">
      <t>セイベツ</t>
    </rPh>
    <phoneticPr fontId="10"/>
  </si>
  <si>
    <t>学校名（非表示）</t>
    <rPh sb="0" eb="3">
      <t>ガッコウメイ</t>
    </rPh>
    <rPh sb="4" eb="7">
      <t>ヒヒョウジ</t>
    </rPh>
    <phoneticPr fontId="10"/>
  </si>
  <si>
    <t>チーム名→</t>
    <rPh sb="3" eb="4">
      <t>メイ</t>
    </rPh>
    <rPh sb="4" eb="5">
      <t>ガクメイ</t>
    </rPh>
    <phoneticPr fontId="1"/>
  </si>
  <si>
    <t>中1 or 中2 以下シングルス</t>
    <rPh sb="0" eb="1">
      <t>チュウ</t>
    </rPh>
    <rPh sb="6" eb="7">
      <t>チュウ</t>
    </rPh>
    <rPh sb="9" eb="11">
      <t>イカ</t>
    </rPh>
    <phoneticPr fontId="10"/>
  </si>
  <si>
    <t>〇シングルス入力シート　　申し込み締め切り　7月5日</t>
    <rPh sb="6" eb="8">
      <t>ニュウリョク</t>
    </rPh>
    <rPh sb="13" eb="14">
      <t>モウ</t>
    </rPh>
    <rPh sb="15" eb="16">
      <t>コ</t>
    </rPh>
    <rPh sb="17" eb="18">
      <t>シ</t>
    </rPh>
    <rPh sb="19" eb="20">
      <t>キ</t>
    </rPh>
    <rPh sb="23" eb="24">
      <t>ツキ</t>
    </rPh>
    <rPh sb="25" eb="26">
      <t>ニチ</t>
    </rPh>
    <phoneticPr fontId="1"/>
  </si>
  <si>
    <t>チーム名ふりがな→</t>
    <rPh sb="3" eb="4">
      <t>メイ</t>
    </rPh>
    <phoneticPr fontId="10"/>
  </si>
  <si>
    <t>チーム名</t>
    <rPh sb="3" eb="4">
      <t>メイ</t>
    </rPh>
    <phoneticPr fontId="10"/>
  </si>
  <si>
    <t>チームふりがな</t>
    <phoneticPr fontId="10"/>
  </si>
  <si>
    <t>出場種目</t>
    <rPh sb="0" eb="2">
      <t>シュツジョウ</t>
    </rPh>
    <rPh sb="2" eb="4">
      <t>シュモク</t>
    </rPh>
    <phoneticPr fontId="10"/>
  </si>
  <si>
    <t>ランク</t>
    <phoneticPr fontId="10"/>
  </si>
  <si>
    <t>中1</t>
    <rPh sb="0" eb="1">
      <t>チュウ</t>
    </rPh>
    <phoneticPr fontId="10"/>
  </si>
  <si>
    <t>中2</t>
    <rPh sb="0" eb="1">
      <t>チュウ</t>
    </rPh>
    <phoneticPr fontId="10"/>
  </si>
  <si>
    <t>小6</t>
    <rPh sb="0" eb="1">
      <t>ショウ</t>
    </rPh>
    <phoneticPr fontId="10"/>
  </si>
  <si>
    <t>小5</t>
    <rPh sb="0" eb="1">
      <t>ショウ</t>
    </rPh>
    <phoneticPr fontId="10"/>
  </si>
  <si>
    <t>小4</t>
    <rPh sb="0" eb="1">
      <t>ショウ</t>
    </rPh>
    <phoneticPr fontId="10"/>
  </si>
  <si>
    <t>小3</t>
    <rPh sb="0" eb="1">
      <t>ショウ</t>
    </rPh>
    <phoneticPr fontId="10"/>
  </si>
  <si>
    <t>小2</t>
    <rPh sb="0" eb="1">
      <t>ショウ</t>
    </rPh>
    <phoneticPr fontId="10"/>
  </si>
  <si>
    <t>小1</t>
    <rPh sb="0" eb="1">
      <t>ショウ</t>
    </rPh>
    <phoneticPr fontId="10"/>
  </si>
  <si>
    <t>年長</t>
    <rPh sb="0" eb="2">
      <t>ネンチョウ</t>
    </rPh>
    <phoneticPr fontId="10"/>
  </si>
  <si>
    <t>年中</t>
    <rPh sb="0" eb="2">
      <t>ネンチュウ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</si>
</sst>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m&quot;月&quot;d&quot;日&quot;;@"/>
    <numFmt numFmtId="178" formatCode="0_ "/>
  </numFmts>
  <fonts count="12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12"/>
      <color indexed="10"/>
      <name val="ＭＳ Ｐゴシック"/>
      <family val="3"/>
    </font>
    <font>
      <sz val="14"/>
      <color indexed="10"/>
      <name val="ＭＳ Ｐゴシック"/>
      <family val="3"/>
    </font>
    <font>
      <sz val="12"/>
      <color indexed="10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177" fontId="5" fillId="0" borderId="3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9" fillId="0" borderId="53" xfId="0" applyFont="1" applyBorder="1" applyProtection="1">
      <alignment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5" fillId="0" borderId="39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0</xdr:row>
      <xdr:rowOff>219075</xdr:rowOff>
    </xdr:from>
    <xdr:to>
      <xdr:col>17</xdr:col>
      <xdr:colOff>571500</xdr:colOff>
      <xdr:row>10</xdr:row>
      <xdr:rowOff>28574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0458451" y="219075"/>
          <a:ext cx="6686549" cy="3009899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1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1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chemeClr val="tx1"/>
              </a:solidFill>
            </a:rPr>
            <a:t>①このシートの行や列の挿入や削除は絶対にしないでください。自動処理を行います。</a:t>
          </a:r>
          <a:endParaRPr lang="en-US" altLang="ja-JP" sz="1100">
            <a:solidFill>
              <a:schemeClr val="tx1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chemeClr val="tx1"/>
              </a:solidFill>
            </a:rPr>
            <a:t>②太枠のところのみ入力してください。　その他のセルの編集は何もしないでください。</a:t>
          </a:r>
          <a:endParaRPr lang="en-US" altLang="ja-JP" sz="1100">
            <a:solidFill>
              <a:schemeClr val="tx1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③チーム名は、学校名の場合「西福岡」のように、「中学校」は記入しないでください。</a:t>
          </a:r>
          <a:endParaRPr lang="en-US" altLang="ja-JP" sz="11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/>
            <a:t>④入金は推薦選手の県大会出場費を含めた金額をお願いします。</a:t>
          </a:r>
          <a:endParaRPr lang="en-US" altLang="ja-JP" sz="1100"/>
        </a:p>
        <a:p>
          <a:pPr algn="l">
            <a:lnSpc>
              <a:spcPts val="1500"/>
            </a:lnSpc>
          </a:pP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　</a:t>
          </a:r>
          <a:r>
            <a:rPr lang="ja-JP" altLang="en-US" sz="1050"/>
            <a:t>・メールの件名　→　「カデット</a:t>
          </a:r>
          <a:r>
            <a:rPr lang="en-US" altLang="ja-JP" sz="1050"/>
            <a:t>2024</a:t>
          </a:r>
          <a:r>
            <a:rPr lang="ja-JP" altLang="en-US" sz="1050"/>
            <a:t>予選申し込み　チーム名」　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例：「カデット</a:t>
          </a:r>
          <a:r>
            <a:rPr lang="en-US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予選申し込み　</a:t>
          </a:r>
          <a:r>
            <a:rPr lang="ja-JP" alt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西福岡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050"/>
        </a:p>
        <a:p>
          <a:pPr algn="l">
            <a:lnSpc>
              <a:spcPts val="1500"/>
            </a:lnSpc>
          </a:pPr>
          <a:r>
            <a:rPr lang="ja-JP" altLang="en-US" sz="1050"/>
            <a:t>　・ファイル名　　　→　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カデットシングルス（中１ 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中２）予選　チーム名（男子　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女子）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.xlsx｣</a:t>
          </a:r>
        </a:p>
        <a:p>
          <a:pPr algn="l"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</a:t>
          </a:r>
          <a:r>
            <a:rPr lang="ja-JP" alt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カデット（</a:t>
          </a:r>
          <a:r>
            <a:rPr lang="ja-JP" altLang="ja-JP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）予選　</a:t>
          </a:r>
          <a:r>
            <a:rPr lang="ja-JP" altLang="en-US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西福岡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endParaRPr lang="en-US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送信先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→　</a:t>
          </a:r>
          <a:r>
            <a:rPr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shitaku.chugaku@gmail.com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・性別、種目ごとに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異なるファイル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を添付し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送信してください。</a:t>
          </a:r>
          <a:endParaRPr lang="en-US" altLang="ja-JP" sz="105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・メール本文に申し込み人数の内訳</a:t>
          </a:r>
          <a:r>
            <a:rPr lang="en-US" altLang="ja-JP" sz="1050"/>
            <a:t>(</a:t>
          </a:r>
          <a:r>
            <a:rPr lang="ja-JP" altLang="en-US" sz="1050"/>
            <a:t>男子〇名，女子△名，推薦選手男子◇名，女子□名</a:t>
          </a:r>
          <a:r>
            <a:rPr lang="en-US" altLang="ja-JP" sz="1050"/>
            <a:t>)</a:t>
          </a:r>
          <a:r>
            <a:rPr lang="ja-JP" altLang="en-US" sz="1050"/>
            <a:t>を記載してください。</a:t>
          </a:r>
          <a:endParaRPr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N73"/>
  <sheetViews>
    <sheetView tabSelected="1" topLeftCell="E1" zoomScaleNormal="100" workbookViewId="0">
      <selection activeCell="K16" sqref="K16"/>
    </sheetView>
  </sheetViews>
  <sheetFormatPr defaultColWidth="9" defaultRowHeight="13.5" x14ac:dyDescent="0.15"/>
  <cols>
    <col min="1" max="3" width="14.125" hidden="1" customWidth="1"/>
    <col min="4" max="4" width="14.375" hidden="1" customWidth="1"/>
    <col min="5" max="5" width="14.375" customWidth="1"/>
    <col min="6" max="6" width="20.625" style="53" customWidth="1"/>
    <col min="7" max="7" width="19.375" style="53" customWidth="1"/>
    <col min="8" max="8" width="8.625" style="53" customWidth="1"/>
    <col min="9" max="9" width="14.25" style="53" customWidth="1"/>
    <col min="10" max="10" width="9" style="53"/>
    <col min="11" max="12" width="19.25" style="53" customWidth="1"/>
    <col min="13" max="13" width="9" style="53"/>
    <col min="14" max="14" width="11.125" style="53" hidden="1" customWidth="1"/>
    <col min="15" max="16384" width="9" style="53"/>
  </cols>
  <sheetData>
    <row r="1" spans="1:14" ht="28.5" customHeight="1" thickBot="1" x14ac:dyDescent="0.2">
      <c r="A1" t="s">
        <v>48</v>
      </c>
      <c r="B1" s="46"/>
      <c r="C1" s="46"/>
      <c r="D1" s="46"/>
      <c r="E1" s="46" t="s">
        <v>41</v>
      </c>
    </row>
    <row r="2" spans="1:14" ht="24.75" customHeight="1" thickBot="1" x14ac:dyDescent="0.2">
      <c r="A2" t="s">
        <v>47</v>
      </c>
      <c r="F2" s="54" t="s">
        <v>39</v>
      </c>
      <c r="G2" s="114"/>
      <c r="H2" s="115"/>
      <c r="I2" s="116"/>
      <c r="J2" s="91"/>
      <c r="K2" s="91"/>
    </row>
    <row r="3" spans="1:14" ht="24.75" customHeight="1" thickBot="1" x14ac:dyDescent="0.2">
      <c r="A3" t="s">
        <v>49</v>
      </c>
      <c r="F3" s="54" t="s">
        <v>42</v>
      </c>
      <c r="G3" s="114"/>
      <c r="H3" s="115"/>
      <c r="I3" s="116"/>
      <c r="J3" s="91"/>
      <c r="K3" s="91"/>
    </row>
    <row r="4" spans="1:14" ht="24.75" customHeight="1" thickBot="1" x14ac:dyDescent="0.2">
      <c r="A4" t="s">
        <v>50</v>
      </c>
      <c r="F4" s="54" t="s">
        <v>28</v>
      </c>
      <c r="G4" s="114"/>
      <c r="H4" s="115"/>
      <c r="I4" s="116"/>
      <c r="J4" s="91"/>
      <c r="K4" s="91"/>
    </row>
    <row r="5" spans="1:14" ht="24.75" customHeight="1" thickBot="1" x14ac:dyDescent="0.2">
      <c r="A5" t="s">
        <v>51</v>
      </c>
      <c r="F5" s="54" t="s">
        <v>27</v>
      </c>
      <c r="G5" s="55"/>
    </row>
    <row r="6" spans="1:14" ht="24.75" customHeight="1" thickBot="1" x14ac:dyDescent="0.2">
      <c r="A6" t="s">
        <v>52</v>
      </c>
      <c r="F6" s="54" t="s">
        <v>29</v>
      </c>
      <c r="G6" s="56"/>
    </row>
    <row r="7" spans="1:14" ht="26.1" customHeight="1" thickBot="1" x14ac:dyDescent="0.2">
      <c r="A7" t="s">
        <v>53</v>
      </c>
      <c r="F7" s="54" t="s">
        <v>30</v>
      </c>
      <c r="G7" s="57"/>
      <c r="H7" s="58"/>
    </row>
    <row r="8" spans="1:14" ht="24.75" customHeight="1" thickBot="1" x14ac:dyDescent="0.2">
      <c r="A8" t="s">
        <v>54</v>
      </c>
      <c r="F8" s="54" t="s">
        <v>40</v>
      </c>
      <c r="G8" s="56"/>
    </row>
    <row r="9" spans="1:14" ht="24.75" customHeight="1" thickBot="1" x14ac:dyDescent="0.2">
      <c r="A9" t="s">
        <v>55</v>
      </c>
      <c r="F9" s="54" t="s">
        <v>34</v>
      </c>
      <c r="G9" s="59"/>
      <c r="H9" s="58" t="s">
        <v>35</v>
      </c>
    </row>
    <row r="10" spans="1:14" ht="24.75" customHeight="1" thickBot="1" x14ac:dyDescent="0.2">
      <c r="A10" t="s">
        <v>56</v>
      </c>
      <c r="F10" s="54" t="s">
        <v>36</v>
      </c>
      <c r="G10" s="59"/>
      <c r="H10" s="60" t="s">
        <v>33</v>
      </c>
      <c r="I10" s="90" t="str">
        <f>G9*800+G10*800&amp;"円"</f>
        <v>0円</v>
      </c>
    </row>
    <row r="11" spans="1:14" ht="23.25" customHeight="1" thickBot="1" x14ac:dyDescent="0.2">
      <c r="B11" s="76"/>
      <c r="C11" s="76"/>
      <c r="D11" s="76"/>
      <c r="E11" s="76" t="s">
        <v>31</v>
      </c>
      <c r="F11" s="102"/>
      <c r="G11" s="103"/>
      <c r="H11" s="102"/>
    </row>
    <row r="12" spans="1:14" ht="19.5" customHeight="1" thickTop="1" thickBot="1" x14ac:dyDescent="0.2">
      <c r="A12" s="77" t="s">
        <v>43</v>
      </c>
      <c r="B12" s="92" t="s">
        <v>44</v>
      </c>
      <c r="C12" s="92" t="s">
        <v>45</v>
      </c>
      <c r="D12" s="78" t="s">
        <v>37</v>
      </c>
      <c r="E12" s="101" t="s">
        <v>46</v>
      </c>
      <c r="F12" s="104" t="s">
        <v>12</v>
      </c>
      <c r="G12" s="68" t="s">
        <v>13</v>
      </c>
      <c r="H12" s="69" t="s">
        <v>0</v>
      </c>
    </row>
    <row r="13" spans="1:14" ht="30.95" customHeight="1" thickTop="1" x14ac:dyDescent="0.15">
      <c r="A13" s="79" t="str">
        <f>IF(F13="","",$G$2)</f>
        <v/>
      </c>
      <c r="B13" s="93" t="str">
        <f>IF(F13="","",$G$3)</f>
        <v/>
      </c>
      <c r="C13" s="93" t="str">
        <f>IF(F13="","",$G$8)</f>
        <v/>
      </c>
      <c r="D13" s="80" t="str">
        <f>IF(F13="","",$G$7)</f>
        <v/>
      </c>
      <c r="E13" s="96" t="str">
        <f>IF(F13="", "", ROW()-12)</f>
        <v/>
      </c>
      <c r="F13" s="105"/>
      <c r="G13" s="62"/>
      <c r="H13" s="70"/>
    </row>
    <row r="14" spans="1:14" ht="30.95" customHeight="1" thickBot="1" x14ac:dyDescent="0.2">
      <c r="A14" s="81" t="str">
        <f t="shared" ref="A14:A72" si="0">IF(F14="","",$G$2)</f>
        <v/>
      </c>
      <c r="B14" s="93" t="str">
        <f t="shared" ref="B14:B72" si="1">IF(F14="","",$G$3)</f>
        <v/>
      </c>
      <c r="C14" s="93" t="str">
        <f t="shared" ref="C14:C72" si="2">IF(F14="","",$G$8)</f>
        <v/>
      </c>
      <c r="D14" s="82" t="str">
        <f t="shared" ref="D14:D72" si="3">IF(F14="","",$G$7)</f>
        <v/>
      </c>
      <c r="E14" s="97" t="str">
        <f t="shared" ref="E14:E72" si="4">IF(F14="", "", ROW()-12)</f>
        <v/>
      </c>
      <c r="F14" s="106"/>
      <c r="G14" s="64"/>
      <c r="H14" s="70"/>
      <c r="J14" s="65" t="s">
        <v>32</v>
      </c>
    </row>
    <row r="15" spans="1:14" ht="30.95" customHeight="1" thickBot="1" x14ac:dyDescent="0.2">
      <c r="A15" s="81" t="str">
        <f t="shared" si="0"/>
        <v/>
      </c>
      <c r="B15" s="93" t="str">
        <f t="shared" si="1"/>
        <v/>
      </c>
      <c r="C15" s="93" t="str">
        <f t="shared" si="2"/>
        <v/>
      </c>
      <c r="D15" s="82" t="str">
        <f t="shared" si="3"/>
        <v/>
      </c>
      <c r="E15" s="97" t="str">
        <f t="shared" si="4"/>
        <v/>
      </c>
      <c r="F15" s="106"/>
      <c r="G15" s="64"/>
      <c r="H15" s="70"/>
      <c r="J15" s="66"/>
      <c r="K15" s="67" t="s">
        <v>12</v>
      </c>
      <c r="L15" s="68" t="s">
        <v>13</v>
      </c>
      <c r="M15" s="69" t="s">
        <v>0</v>
      </c>
      <c r="N15" s="53" t="s">
        <v>38</v>
      </c>
    </row>
    <row r="16" spans="1:14" ht="30.95" customHeight="1" thickTop="1" x14ac:dyDescent="0.15">
      <c r="A16" s="81" t="str">
        <f t="shared" si="0"/>
        <v/>
      </c>
      <c r="B16" s="93" t="str">
        <f t="shared" si="1"/>
        <v/>
      </c>
      <c r="C16" s="93" t="str">
        <f t="shared" si="2"/>
        <v/>
      </c>
      <c r="D16" s="82" t="str">
        <f t="shared" si="3"/>
        <v/>
      </c>
      <c r="E16" s="97" t="str">
        <f t="shared" si="4"/>
        <v/>
      </c>
      <c r="F16" s="106"/>
      <c r="G16" s="64"/>
      <c r="H16" s="70"/>
      <c r="J16" s="87" t="str">
        <f>IF(K16="", "", 1)</f>
        <v/>
      </c>
      <c r="K16" s="61"/>
      <c r="L16" s="62"/>
      <c r="M16" s="70"/>
      <c r="N16" t="str">
        <f>IF(J16="","",G2)</f>
        <v/>
      </c>
    </row>
    <row r="17" spans="1:14" ht="30.95" customHeight="1" x14ac:dyDescent="0.15">
      <c r="A17" s="81" t="str">
        <f t="shared" si="0"/>
        <v/>
      </c>
      <c r="B17" s="93" t="str">
        <f t="shared" si="1"/>
        <v/>
      </c>
      <c r="C17" s="93" t="str">
        <f t="shared" si="2"/>
        <v/>
      </c>
      <c r="D17" s="82" t="str">
        <f t="shared" si="3"/>
        <v/>
      </c>
      <c r="E17" s="97" t="str">
        <f t="shared" si="4"/>
        <v/>
      </c>
      <c r="F17" s="106"/>
      <c r="G17" s="64"/>
      <c r="H17" s="70"/>
      <c r="J17" s="87" t="str">
        <f>IF(K17="", "", 2)</f>
        <v/>
      </c>
      <c r="K17" s="63"/>
      <c r="L17" s="64"/>
      <c r="M17" s="70"/>
      <c r="N17" t="str">
        <f>IF(J17="","",G4)</f>
        <v/>
      </c>
    </row>
    <row r="18" spans="1:14" ht="30.95" customHeight="1" x14ac:dyDescent="0.15">
      <c r="A18" s="81" t="str">
        <f t="shared" si="0"/>
        <v/>
      </c>
      <c r="B18" s="93" t="str">
        <f t="shared" si="1"/>
        <v/>
      </c>
      <c r="C18" s="93" t="str">
        <f t="shared" si="2"/>
        <v/>
      </c>
      <c r="D18" s="82" t="str">
        <f t="shared" si="3"/>
        <v/>
      </c>
      <c r="E18" s="97" t="str">
        <f t="shared" si="4"/>
        <v/>
      </c>
      <c r="F18" s="106"/>
      <c r="G18" s="64"/>
      <c r="H18" s="70"/>
      <c r="J18" s="87" t="str">
        <f>IF(K18="", "", 3)</f>
        <v/>
      </c>
      <c r="K18" s="63"/>
      <c r="L18" s="64"/>
      <c r="M18" s="70"/>
      <c r="N18" t="str">
        <f>IF(J18="","",G5)</f>
        <v/>
      </c>
    </row>
    <row r="19" spans="1:14" ht="30.95" customHeight="1" x14ac:dyDescent="0.15">
      <c r="A19" s="81" t="str">
        <f t="shared" si="0"/>
        <v/>
      </c>
      <c r="B19" s="93" t="str">
        <f t="shared" si="1"/>
        <v/>
      </c>
      <c r="C19" s="93" t="str">
        <f t="shared" si="2"/>
        <v/>
      </c>
      <c r="D19" s="82" t="str">
        <f t="shared" si="3"/>
        <v/>
      </c>
      <c r="E19" s="97" t="str">
        <f t="shared" si="4"/>
        <v/>
      </c>
      <c r="F19" s="106"/>
      <c r="G19" s="64"/>
      <c r="H19" s="70"/>
      <c r="J19" s="87" t="str">
        <f>IF(K19="", "", 4)</f>
        <v/>
      </c>
      <c r="K19" s="63"/>
      <c r="L19" s="64"/>
      <c r="M19" s="70"/>
      <c r="N19" t="str">
        <f>IF(J19="","",G6)</f>
        <v/>
      </c>
    </row>
    <row r="20" spans="1:14" ht="30.95" customHeight="1" thickBot="1" x14ac:dyDescent="0.2">
      <c r="A20" s="81" t="str">
        <f t="shared" si="0"/>
        <v/>
      </c>
      <c r="B20" s="93" t="str">
        <f t="shared" si="1"/>
        <v/>
      </c>
      <c r="C20" s="93" t="str">
        <f t="shared" si="2"/>
        <v/>
      </c>
      <c r="D20" s="82" t="str">
        <f t="shared" si="3"/>
        <v/>
      </c>
      <c r="E20" s="97" t="str">
        <f t="shared" si="4"/>
        <v/>
      </c>
      <c r="F20" s="106"/>
      <c r="G20" s="64"/>
      <c r="H20" s="70"/>
      <c r="J20" s="88" t="str">
        <f>IF(K20="", "", 5)</f>
        <v/>
      </c>
      <c r="K20" s="71"/>
      <c r="L20" s="72"/>
      <c r="M20" s="70"/>
      <c r="N20" t="str">
        <f>IF(J20="","",#REF!)</f>
        <v/>
      </c>
    </row>
    <row r="21" spans="1:14" ht="30.95" customHeight="1" x14ac:dyDescent="0.15">
      <c r="A21" s="81" t="str">
        <f t="shared" si="0"/>
        <v/>
      </c>
      <c r="B21" s="93" t="str">
        <f t="shared" si="1"/>
        <v/>
      </c>
      <c r="C21" s="93" t="str">
        <f t="shared" si="2"/>
        <v/>
      </c>
      <c r="D21" s="82" t="str">
        <f t="shared" si="3"/>
        <v/>
      </c>
      <c r="E21" s="97" t="str">
        <f t="shared" si="4"/>
        <v/>
      </c>
      <c r="F21" s="106"/>
      <c r="G21" s="64"/>
      <c r="H21" s="70"/>
      <c r="J21" s="87" t="str">
        <f>IF(K21="", "", 6)</f>
        <v/>
      </c>
      <c r="K21" s="63"/>
      <c r="L21" s="64"/>
      <c r="M21" s="70"/>
      <c r="N21" t="str">
        <f t="shared" ref="N21:N30" si="5">IF(J21="","",G7)</f>
        <v/>
      </c>
    </row>
    <row r="22" spans="1:14" ht="30.95" customHeight="1" thickBot="1" x14ac:dyDescent="0.2">
      <c r="A22" s="83" t="str">
        <f t="shared" si="0"/>
        <v/>
      </c>
      <c r="B22" s="94" t="str">
        <f t="shared" si="1"/>
        <v/>
      </c>
      <c r="C22" s="94" t="str">
        <f t="shared" si="2"/>
        <v/>
      </c>
      <c r="D22" s="82" t="str">
        <f t="shared" si="3"/>
        <v/>
      </c>
      <c r="E22" s="97" t="str">
        <f t="shared" si="4"/>
        <v/>
      </c>
      <c r="F22" s="107"/>
      <c r="G22" s="72"/>
      <c r="H22" s="108"/>
      <c r="J22" s="87" t="str">
        <f>IF(K22="", "", 7)</f>
        <v/>
      </c>
      <c r="K22" s="63"/>
      <c r="L22" s="64"/>
      <c r="M22" s="70"/>
      <c r="N22" t="str">
        <f t="shared" si="5"/>
        <v/>
      </c>
    </row>
    <row r="23" spans="1:14" ht="30.95" customHeight="1" thickTop="1" x14ac:dyDescent="0.15">
      <c r="A23" s="81" t="str">
        <f t="shared" si="0"/>
        <v/>
      </c>
      <c r="B23" s="93" t="str">
        <f t="shared" si="1"/>
        <v/>
      </c>
      <c r="C23" s="93" t="str">
        <f t="shared" si="2"/>
        <v/>
      </c>
      <c r="D23" s="84" t="str">
        <f t="shared" si="3"/>
        <v/>
      </c>
      <c r="E23" s="98" t="str">
        <f t="shared" si="4"/>
        <v/>
      </c>
      <c r="F23" s="109"/>
      <c r="G23" s="110"/>
      <c r="H23" s="111"/>
      <c r="J23" s="87" t="str">
        <f>IF(K23="", "", 8)</f>
        <v/>
      </c>
      <c r="K23" s="63"/>
      <c r="L23" s="64"/>
      <c r="M23" s="70"/>
      <c r="N23" t="str">
        <f t="shared" si="5"/>
        <v/>
      </c>
    </row>
    <row r="24" spans="1:14" ht="30.95" customHeight="1" x14ac:dyDescent="0.15">
      <c r="A24" s="81" t="str">
        <f t="shared" si="0"/>
        <v/>
      </c>
      <c r="B24" s="93" t="str">
        <f t="shared" si="1"/>
        <v/>
      </c>
      <c r="C24" s="93" t="str">
        <f t="shared" si="2"/>
        <v/>
      </c>
      <c r="D24" s="82" t="str">
        <f t="shared" si="3"/>
        <v/>
      </c>
      <c r="E24" s="97" t="str">
        <f t="shared" si="4"/>
        <v/>
      </c>
      <c r="F24" s="106"/>
      <c r="G24" s="64"/>
      <c r="H24" s="70"/>
      <c r="J24" s="87" t="str">
        <f>IF(K24="", "", 9)</f>
        <v/>
      </c>
      <c r="K24" s="63"/>
      <c r="L24" s="64"/>
      <c r="M24" s="70"/>
      <c r="N24" t="str">
        <f t="shared" si="5"/>
        <v/>
      </c>
    </row>
    <row r="25" spans="1:14" ht="30.95" customHeight="1" thickBot="1" x14ac:dyDescent="0.2">
      <c r="A25" s="81" t="str">
        <f t="shared" si="0"/>
        <v/>
      </c>
      <c r="B25" s="93" t="str">
        <f t="shared" si="1"/>
        <v/>
      </c>
      <c r="C25" s="93" t="str">
        <f t="shared" si="2"/>
        <v/>
      </c>
      <c r="D25" s="82" t="str">
        <f t="shared" si="3"/>
        <v/>
      </c>
      <c r="E25" s="97" t="str">
        <f t="shared" si="4"/>
        <v/>
      </c>
      <c r="F25" s="106"/>
      <c r="G25" s="64"/>
      <c r="H25" s="70"/>
      <c r="J25" s="89" t="str">
        <f>IF(K25="", "", 10)</f>
        <v/>
      </c>
      <c r="K25" s="71"/>
      <c r="L25" s="72"/>
      <c r="M25" s="70"/>
      <c r="N25" t="str">
        <f t="shared" si="5"/>
        <v/>
      </c>
    </row>
    <row r="26" spans="1:14" ht="30.95" customHeight="1" thickTop="1" x14ac:dyDescent="0.15">
      <c r="A26" s="81" t="str">
        <f t="shared" si="0"/>
        <v/>
      </c>
      <c r="B26" s="93" t="str">
        <f t="shared" si="1"/>
        <v/>
      </c>
      <c r="C26" s="93" t="str">
        <f t="shared" si="2"/>
        <v/>
      </c>
      <c r="D26" s="82" t="str">
        <f t="shared" si="3"/>
        <v/>
      </c>
      <c r="E26" s="97" t="str">
        <f t="shared" si="4"/>
        <v/>
      </c>
      <c r="F26" s="106"/>
      <c r="G26" s="64"/>
      <c r="H26" s="70"/>
      <c r="J26" s="87" t="str">
        <f>IF(K26="", "", 11)</f>
        <v/>
      </c>
      <c r="K26" s="73"/>
      <c r="L26" s="74"/>
      <c r="M26" s="70"/>
      <c r="N26" t="str">
        <f t="shared" si="5"/>
        <v/>
      </c>
    </row>
    <row r="27" spans="1:14" ht="30.95" customHeight="1" x14ac:dyDescent="0.15">
      <c r="A27" s="81" t="str">
        <f t="shared" si="0"/>
        <v/>
      </c>
      <c r="B27" s="93" t="str">
        <f t="shared" si="1"/>
        <v/>
      </c>
      <c r="C27" s="93" t="str">
        <f t="shared" si="2"/>
        <v/>
      </c>
      <c r="D27" s="82" t="str">
        <f t="shared" si="3"/>
        <v/>
      </c>
      <c r="E27" s="97" t="str">
        <f t="shared" si="4"/>
        <v/>
      </c>
      <c r="F27" s="106"/>
      <c r="G27" s="64"/>
      <c r="H27" s="70"/>
      <c r="J27" s="87" t="str">
        <f>IF(K27="", "", 12)</f>
        <v/>
      </c>
      <c r="K27" s="63"/>
      <c r="L27" s="64"/>
      <c r="M27" s="70"/>
      <c r="N27" t="str">
        <f t="shared" si="5"/>
        <v/>
      </c>
    </row>
    <row r="28" spans="1:14" ht="30.95" customHeight="1" x14ac:dyDescent="0.15">
      <c r="A28" s="81" t="str">
        <f t="shared" si="0"/>
        <v/>
      </c>
      <c r="B28" s="93" t="str">
        <f t="shared" si="1"/>
        <v/>
      </c>
      <c r="C28" s="93" t="str">
        <f t="shared" si="2"/>
        <v/>
      </c>
      <c r="D28" s="82" t="str">
        <f t="shared" si="3"/>
        <v/>
      </c>
      <c r="E28" s="97" t="str">
        <f t="shared" si="4"/>
        <v/>
      </c>
      <c r="F28" s="106"/>
      <c r="G28" s="64"/>
      <c r="H28" s="70"/>
      <c r="J28" s="87" t="str">
        <f>IF(K28="", "", 13)</f>
        <v/>
      </c>
      <c r="K28" s="63"/>
      <c r="L28" s="64"/>
      <c r="M28" s="70"/>
      <c r="N28" t="str">
        <f t="shared" si="5"/>
        <v/>
      </c>
    </row>
    <row r="29" spans="1:14" ht="30.95" customHeight="1" x14ac:dyDescent="0.15">
      <c r="A29" s="81" t="str">
        <f t="shared" si="0"/>
        <v/>
      </c>
      <c r="B29" s="93" t="str">
        <f t="shared" si="1"/>
        <v/>
      </c>
      <c r="C29" s="93" t="str">
        <f t="shared" si="2"/>
        <v/>
      </c>
      <c r="D29" s="82" t="str">
        <f t="shared" si="3"/>
        <v/>
      </c>
      <c r="E29" s="97" t="str">
        <f t="shared" si="4"/>
        <v/>
      </c>
      <c r="F29" s="106"/>
      <c r="G29" s="64"/>
      <c r="H29" s="70"/>
      <c r="J29" s="87" t="str">
        <f>IF(K29="", "", 14)</f>
        <v/>
      </c>
      <c r="K29" s="63"/>
      <c r="L29" s="64"/>
      <c r="M29" s="70"/>
      <c r="N29" t="str">
        <f t="shared" si="5"/>
        <v/>
      </c>
    </row>
    <row r="30" spans="1:14" ht="30.95" customHeight="1" thickBot="1" x14ac:dyDescent="0.2">
      <c r="A30" s="81" t="str">
        <f t="shared" si="0"/>
        <v/>
      </c>
      <c r="B30" s="93" t="str">
        <f t="shared" si="1"/>
        <v/>
      </c>
      <c r="C30" s="93" t="str">
        <f t="shared" si="2"/>
        <v/>
      </c>
      <c r="D30" s="82" t="str">
        <f t="shared" si="3"/>
        <v/>
      </c>
      <c r="E30" s="97" t="str">
        <f t="shared" si="4"/>
        <v/>
      </c>
      <c r="F30" s="106"/>
      <c r="G30" s="64"/>
      <c r="H30" s="70"/>
      <c r="J30" s="88" t="str">
        <f>IF(K30="", "", 15)</f>
        <v/>
      </c>
      <c r="K30" s="71"/>
      <c r="L30" s="72"/>
      <c r="M30" s="70"/>
      <c r="N30" t="str">
        <f t="shared" si="5"/>
        <v/>
      </c>
    </row>
    <row r="31" spans="1:14" ht="30.95" customHeight="1" x14ac:dyDescent="0.15">
      <c r="A31" s="81" t="str">
        <f t="shared" si="0"/>
        <v/>
      </c>
      <c r="B31" s="93" t="str">
        <f t="shared" si="1"/>
        <v/>
      </c>
      <c r="C31" s="93" t="str">
        <f t="shared" si="2"/>
        <v/>
      </c>
      <c r="D31" s="82" t="str">
        <f t="shared" si="3"/>
        <v/>
      </c>
      <c r="E31" s="97" t="str">
        <f t="shared" si="4"/>
        <v/>
      </c>
      <c r="F31" s="106"/>
      <c r="G31" s="64"/>
      <c r="H31" s="70"/>
    </row>
    <row r="32" spans="1:14" ht="30.95" customHeight="1" thickBot="1" x14ac:dyDescent="0.2">
      <c r="A32" s="83" t="str">
        <f t="shared" si="0"/>
        <v/>
      </c>
      <c r="B32" s="94" t="str">
        <f t="shared" si="1"/>
        <v/>
      </c>
      <c r="C32" s="94" t="str">
        <f t="shared" si="2"/>
        <v/>
      </c>
      <c r="D32" s="82" t="str">
        <f t="shared" si="3"/>
        <v/>
      </c>
      <c r="E32" s="97" t="str">
        <f t="shared" si="4"/>
        <v/>
      </c>
      <c r="F32" s="107"/>
      <c r="G32" s="72"/>
      <c r="H32" s="108"/>
    </row>
    <row r="33" spans="1:8" ht="30.95" customHeight="1" thickTop="1" x14ac:dyDescent="0.15">
      <c r="A33" s="81" t="str">
        <f t="shared" si="0"/>
        <v/>
      </c>
      <c r="B33" s="93" t="str">
        <f t="shared" si="1"/>
        <v/>
      </c>
      <c r="C33" s="93" t="str">
        <f t="shared" si="2"/>
        <v/>
      </c>
      <c r="D33" s="84" t="str">
        <f t="shared" si="3"/>
        <v/>
      </c>
      <c r="E33" s="98" t="str">
        <f t="shared" si="4"/>
        <v/>
      </c>
      <c r="F33" s="109"/>
      <c r="G33" s="110"/>
      <c r="H33" s="111"/>
    </row>
    <row r="34" spans="1:8" ht="30.95" customHeight="1" x14ac:dyDescent="0.15">
      <c r="A34" s="81" t="str">
        <f t="shared" si="0"/>
        <v/>
      </c>
      <c r="B34" s="93" t="str">
        <f t="shared" si="1"/>
        <v/>
      </c>
      <c r="C34" s="93" t="str">
        <f t="shared" si="2"/>
        <v/>
      </c>
      <c r="D34" s="82" t="str">
        <f t="shared" si="3"/>
        <v/>
      </c>
      <c r="E34" s="97" t="str">
        <f t="shared" si="4"/>
        <v/>
      </c>
      <c r="F34" s="106"/>
      <c r="G34" s="64"/>
      <c r="H34" s="70"/>
    </row>
    <row r="35" spans="1:8" ht="30.95" customHeight="1" x14ac:dyDescent="0.15">
      <c r="A35" s="81" t="str">
        <f t="shared" si="0"/>
        <v/>
      </c>
      <c r="B35" s="93" t="str">
        <f t="shared" si="1"/>
        <v/>
      </c>
      <c r="C35" s="93" t="str">
        <f t="shared" si="2"/>
        <v/>
      </c>
      <c r="D35" s="82" t="str">
        <f t="shared" si="3"/>
        <v/>
      </c>
      <c r="E35" s="97" t="str">
        <f t="shared" si="4"/>
        <v/>
      </c>
      <c r="F35" s="106"/>
      <c r="G35" s="64"/>
      <c r="H35" s="70"/>
    </row>
    <row r="36" spans="1:8" ht="30.95" customHeight="1" x14ac:dyDescent="0.15">
      <c r="A36" s="81" t="str">
        <f t="shared" si="0"/>
        <v/>
      </c>
      <c r="B36" s="93" t="str">
        <f t="shared" si="1"/>
        <v/>
      </c>
      <c r="C36" s="93" t="str">
        <f t="shared" si="2"/>
        <v/>
      </c>
      <c r="D36" s="82" t="str">
        <f t="shared" si="3"/>
        <v/>
      </c>
      <c r="E36" s="97" t="str">
        <f t="shared" si="4"/>
        <v/>
      </c>
      <c r="F36" s="106"/>
      <c r="G36" s="64"/>
      <c r="H36" s="70"/>
    </row>
    <row r="37" spans="1:8" ht="30.95" customHeight="1" x14ac:dyDescent="0.15">
      <c r="A37" s="81" t="str">
        <f t="shared" si="0"/>
        <v/>
      </c>
      <c r="B37" s="93" t="str">
        <f t="shared" si="1"/>
        <v/>
      </c>
      <c r="C37" s="93" t="str">
        <f t="shared" si="2"/>
        <v/>
      </c>
      <c r="D37" s="82" t="str">
        <f t="shared" si="3"/>
        <v/>
      </c>
      <c r="E37" s="97" t="str">
        <f t="shared" si="4"/>
        <v/>
      </c>
      <c r="F37" s="106"/>
      <c r="G37" s="64"/>
      <c r="H37" s="70"/>
    </row>
    <row r="38" spans="1:8" ht="30.95" customHeight="1" x14ac:dyDescent="0.15">
      <c r="A38" s="81" t="str">
        <f t="shared" si="0"/>
        <v/>
      </c>
      <c r="B38" s="93" t="str">
        <f t="shared" si="1"/>
        <v/>
      </c>
      <c r="C38" s="93" t="str">
        <f t="shared" si="2"/>
        <v/>
      </c>
      <c r="D38" s="85" t="str">
        <f t="shared" si="3"/>
        <v/>
      </c>
      <c r="E38" s="99" t="str">
        <f t="shared" si="4"/>
        <v/>
      </c>
      <c r="F38" s="112"/>
      <c r="G38" s="75"/>
      <c r="H38" s="70"/>
    </row>
    <row r="39" spans="1:8" ht="30.95" customHeight="1" x14ac:dyDescent="0.15">
      <c r="A39" s="81" t="str">
        <f t="shared" si="0"/>
        <v/>
      </c>
      <c r="B39" s="93" t="str">
        <f t="shared" si="1"/>
        <v/>
      </c>
      <c r="C39" s="93" t="str">
        <f t="shared" si="2"/>
        <v/>
      </c>
      <c r="D39" s="85" t="str">
        <f t="shared" si="3"/>
        <v/>
      </c>
      <c r="E39" s="99" t="str">
        <f t="shared" si="4"/>
        <v/>
      </c>
      <c r="F39" s="112"/>
      <c r="G39" s="75"/>
      <c r="H39" s="70"/>
    </row>
    <row r="40" spans="1:8" ht="30.95" customHeight="1" x14ac:dyDescent="0.15">
      <c r="A40" s="81" t="str">
        <f t="shared" si="0"/>
        <v/>
      </c>
      <c r="B40" s="93" t="str">
        <f t="shared" si="1"/>
        <v/>
      </c>
      <c r="C40" s="93" t="str">
        <f t="shared" si="2"/>
        <v/>
      </c>
      <c r="D40" s="82" t="str">
        <f t="shared" si="3"/>
        <v/>
      </c>
      <c r="E40" s="97" t="str">
        <f t="shared" si="4"/>
        <v/>
      </c>
      <c r="F40" s="106"/>
      <c r="G40" s="64"/>
      <c r="H40" s="70"/>
    </row>
    <row r="41" spans="1:8" ht="30.95" customHeight="1" x14ac:dyDescent="0.15">
      <c r="A41" s="81" t="str">
        <f t="shared" si="0"/>
        <v/>
      </c>
      <c r="B41" s="93" t="str">
        <f t="shared" si="1"/>
        <v/>
      </c>
      <c r="C41" s="93" t="str">
        <f t="shared" si="2"/>
        <v/>
      </c>
      <c r="D41" s="82" t="str">
        <f t="shared" si="3"/>
        <v/>
      </c>
      <c r="E41" s="97" t="str">
        <f t="shared" si="4"/>
        <v/>
      </c>
      <c r="F41" s="106"/>
      <c r="G41" s="64"/>
      <c r="H41" s="70"/>
    </row>
    <row r="42" spans="1:8" ht="30.95" customHeight="1" thickBot="1" x14ac:dyDescent="0.2">
      <c r="A42" s="83" t="str">
        <f t="shared" si="0"/>
        <v/>
      </c>
      <c r="B42" s="94" t="str">
        <f t="shared" si="1"/>
        <v/>
      </c>
      <c r="C42" s="94" t="str">
        <f t="shared" si="2"/>
        <v/>
      </c>
      <c r="D42" s="82" t="str">
        <f t="shared" si="3"/>
        <v/>
      </c>
      <c r="E42" s="97" t="str">
        <f t="shared" si="4"/>
        <v/>
      </c>
      <c r="F42" s="107"/>
      <c r="G42" s="72"/>
      <c r="H42" s="108"/>
    </row>
    <row r="43" spans="1:8" ht="30.95" customHeight="1" thickTop="1" x14ac:dyDescent="0.15">
      <c r="A43" s="81" t="str">
        <f t="shared" si="0"/>
        <v/>
      </c>
      <c r="B43" s="93" t="str">
        <f t="shared" si="1"/>
        <v/>
      </c>
      <c r="C43" s="93" t="str">
        <f t="shared" si="2"/>
        <v/>
      </c>
      <c r="D43" s="84" t="str">
        <f t="shared" si="3"/>
        <v/>
      </c>
      <c r="E43" s="98" t="str">
        <f t="shared" si="4"/>
        <v/>
      </c>
      <c r="F43" s="109"/>
      <c r="G43" s="110"/>
      <c r="H43" s="111"/>
    </row>
    <row r="44" spans="1:8" ht="30.95" customHeight="1" x14ac:dyDescent="0.15">
      <c r="A44" s="81" t="str">
        <f t="shared" si="0"/>
        <v/>
      </c>
      <c r="B44" s="93" t="str">
        <f t="shared" si="1"/>
        <v/>
      </c>
      <c r="C44" s="93" t="str">
        <f t="shared" si="2"/>
        <v/>
      </c>
      <c r="D44" s="82" t="str">
        <f t="shared" si="3"/>
        <v/>
      </c>
      <c r="E44" s="97" t="str">
        <f t="shared" si="4"/>
        <v/>
      </c>
      <c r="F44" s="106"/>
      <c r="G44" s="64"/>
      <c r="H44" s="70"/>
    </row>
    <row r="45" spans="1:8" ht="30.95" customHeight="1" x14ac:dyDescent="0.15">
      <c r="A45" s="81" t="str">
        <f t="shared" si="0"/>
        <v/>
      </c>
      <c r="B45" s="93" t="str">
        <f t="shared" si="1"/>
        <v/>
      </c>
      <c r="C45" s="93" t="str">
        <f t="shared" si="2"/>
        <v/>
      </c>
      <c r="D45" s="82" t="str">
        <f t="shared" si="3"/>
        <v/>
      </c>
      <c r="E45" s="97" t="str">
        <f t="shared" si="4"/>
        <v/>
      </c>
      <c r="F45" s="106"/>
      <c r="G45" s="64"/>
      <c r="H45" s="70"/>
    </row>
    <row r="46" spans="1:8" ht="30.95" customHeight="1" x14ac:dyDescent="0.15">
      <c r="A46" s="81" t="str">
        <f t="shared" si="0"/>
        <v/>
      </c>
      <c r="B46" s="93" t="str">
        <f t="shared" si="1"/>
        <v/>
      </c>
      <c r="C46" s="93" t="str">
        <f t="shared" si="2"/>
        <v/>
      </c>
      <c r="D46" s="82" t="str">
        <f t="shared" si="3"/>
        <v/>
      </c>
      <c r="E46" s="97" t="str">
        <f t="shared" si="4"/>
        <v/>
      </c>
      <c r="F46" s="106"/>
      <c r="G46" s="64"/>
      <c r="H46" s="70"/>
    </row>
    <row r="47" spans="1:8" ht="30.95" customHeight="1" x14ac:dyDescent="0.15">
      <c r="A47" s="81" t="str">
        <f t="shared" si="0"/>
        <v/>
      </c>
      <c r="B47" s="93" t="str">
        <f t="shared" si="1"/>
        <v/>
      </c>
      <c r="C47" s="93" t="str">
        <f t="shared" si="2"/>
        <v/>
      </c>
      <c r="D47" s="82" t="str">
        <f t="shared" si="3"/>
        <v/>
      </c>
      <c r="E47" s="97" t="str">
        <f t="shared" si="4"/>
        <v/>
      </c>
      <c r="F47" s="106"/>
      <c r="G47" s="64"/>
      <c r="H47" s="70"/>
    </row>
    <row r="48" spans="1:8" ht="30.95" customHeight="1" x14ac:dyDescent="0.15">
      <c r="A48" s="81" t="str">
        <f t="shared" si="0"/>
        <v/>
      </c>
      <c r="B48" s="93" t="str">
        <f t="shared" si="1"/>
        <v/>
      </c>
      <c r="C48" s="93" t="str">
        <f t="shared" si="2"/>
        <v/>
      </c>
      <c r="D48" s="82" t="str">
        <f t="shared" si="3"/>
        <v/>
      </c>
      <c r="E48" s="97" t="str">
        <f t="shared" si="4"/>
        <v/>
      </c>
      <c r="F48" s="106"/>
      <c r="G48" s="64"/>
      <c r="H48" s="70"/>
    </row>
    <row r="49" spans="1:8" ht="30.95" customHeight="1" x14ac:dyDescent="0.15">
      <c r="A49" s="81" t="str">
        <f t="shared" si="0"/>
        <v/>
      </c>
      <c r="B49" s="93" t="str">
        <f t="shared" si="1"/>
        <v/>
      </c>
      <c r="C49" s="93" t="str">
        <f t="shared" si="2"/>
        <v/>
      </c>
      <c r="D49" s="82" t="str">
        <f t="shared" si="3"/>
        <v/>
      </c>
      <c r="E49" s="97" t="str">
        <f t="shared" si="4"/>
        <v/>
      </c>
      <c r="F49" s="106"/>
      <c r="G49" s="64"/>
      <c r="H49" s="70"/>
    </row>
    <row r="50" spans="1:8" ht="30.95" customHeight="1" x14ac:dyDescent="0.15">
      <c r="A50" s="81" t="str">
        <f t="shared" si="0"/>
        <v/>
      </c>
      <c r="B50" s="93" t="str">
        <f t="shared" si="1"/>
        <v/>
      </c>
      <c r="C50" s="93" t="str">
        <f t="shared" si="2"/>
        <v/>
      </c>
      <c r="D50" s="82" t="str">
        <f t="shared" si="3"/>
        <v/>
      </c>
      <c r="E50" s="97" t="str">
        <f t="shared" si="4"/>
        <v/>
      </c>
      <c r="F50" s="106"/>
      <c r="G50" s="64"/>
      <c r="H50" s="70"/>
    </row>
    <row r="51" spans="1:8" ht="30.95" customHeight="1" x14ac:dyDescent="0.15">
      <c r="A51" s="81" t="str">
        <f t="shared" si="0"/>
        <v/>
      </c>
      <c r="B51" s="93" t="str">
        <f t="shared" si="1"/>
        <v/>
      </c>
      <c r="C51" s="93" t="str">
        <f t="shared" si="2"/>
        <v/>
      </c>
      <c r="D51" s="82" t="str">
        <f t="shared" si="3"/>
        <v/>
      </c>
      <c r="E51" s="97" t="str">
        <f t="shared" si="4"/>
        <v/>
      </c>
      <c r="F51" s="106"/>
      <c r="G51" s="64"/>
      <c r="H51" s="70"/>
    </row>
    <row r="52" spans="1:8" ht="30.95" customHeight="1" thickBot="1" x14ac:dyDescent="0.2">
      <c r="A52" s="83" t="str">
        <f t="shared" si="0"/>
        <v/>
      </c>
      <c r="B52" s="94" t="str">
        <f t="shared" si="1"/>
        <v/>
      </c>
      <c r="C52" s="94" t="str">
        <f t="shared" si="2"/>
        <v/>
      </c>
      <c r="D52" s="82" t="str">
        <f t="shared" si="3"/>
        <v/>
      </c>
      <c r="E52" s="97" t="str">
        <f t="shared" si="4"/>
        <v/>
      </c>
      <c r="F52" s="107"/>
      <c r="G52" s="72"/>
      <c r="H52" s="108"/>
    </row>
    <row r="53" spans="1:8" ht="30.95" customHeight="1" thickTop="1" x14ac:dyDescent="0.15">
      <c r="A53" s="81" t="str">
        <f t="shared" si="0"/>
        <v/>
      </c>
      <c r="B53" s="93" t="str">
        <f t="shared" si="1"/>
        <v/>
      </c>
      <c r="C53" s="93" t="str">
        <f t="shared" si="2"/>
        <v/>
      </c>
      <c r="D53" s="84" t="str">
        <f t="shared" si="3"/>
        <v/>
      </c>
      <c r="E53" s="98" t="str">
        <f t="shared" si="4"/>
        <v/>
      </c>
      <c r="F53" s="109"/>
      <c r="G53" s="110"/>
      <c r="H53" s="111"/>
    </row>
    <row r="54" spans="1:8" ht="30.95" customHeight="1" x14ac:dyDescent="0.15">
      <c r="A54" s="81" t="str">
        <f t="shared" si="0"/>
        <v/>
      </c>
      <c r="B54" s="93" t="str">
        <f t="shared" si="1"/>
        <v/>
      </c>
      <c r="C54" s="93" t="str">
        <f t="shared" si="2"/>
        <v/>
      </c>
      <c r="D54" s="82" t="str">
        <f t="shared" si="3"/>
        <v/>
      </c>
      <c r="E54" s="97" t="str">
        <f t="shared" si="4"/>
        <v/>
      </c>
      <c r="F54" s="106"/>
      <c r="G54" s="64"/>
      <c r="H54" s="70"/>
    </row>
    <row r="55" spans="1:8" ht="30.95" customHeight="1" x14ac:dyDescent="0.15">
      <c r="A55" s="81" t="str">
        <f t="shared" si="0"/>
        <v/>
      </c>
      <c r="B55" s="93" t="str">
        <f t="shared" si="1"/>
        <v/>
      </c>
      <c r="C55" s="93" t="str">
        <f t="shared" si="2"/>
        <v/>
      </c>
      <c r="D55" s="82" t="str">
        <f t="shared" si="3"/>
        <v/>
      </c>
      <c r="E55" s="97" t="str">
        <f t="shared" si="4"/>
        <v/>
      </c>
      <c r="F55" s="106"/>
      <c r="G55" s="64"/>
      <c r="H55" s="70"/>
    </row>
    <row r="56" spans="1:8" ht="30.95" customHeight="1" x14ac:dyDescent="0.15">
      <c r="A56" s="81" t="str">
        <f t="shared" si="0"/>
        <v/>
      </c>
      <c r="B56" s="93" t="str">
        <f t="shared" si="1"/>
        <v/>
      </c>
      <c r="C56" s="93" t="str">
        <f t="shared" si="2"/>
        <v/>
      </c>
      <c r="D56" s="82" t="str">
        <f t="shared" si="3"/>
        <v/>
      </c>
      <c r="E56" s="97" t="str">
        <f t="shared" si="4"/>
        <v/>
      </c>
      <c r="F56" s="106"/>
      <c r="G56" s="64"/>
      <c r="H56" s="70"/>
    </row>
    <row r="57" spans="1:8" ht="30.95" customHeight="1" x14ac:dyDescent="0.15">
      <c r="A57" s="81" t="str">
        <f t="shared" si="0"/>
        <v/>
      </c>
      <c r="B57" s="93" t="str">
        <f t="shared" si="1"/>
        <v/>
      </c>
      <c r="C57" s="93" t="str">
        <f t="shared" si="2"/>
        <v/>
      </c>
      <c r="D57" s="82" t="str">
        <f t="shared" si="3"/>
        <v/>
      </c>
      <c r="E57" s="97" t="str">
        <f t="shared" si="4"/>
        <v/>
      </c>
      <c r="F57" s="106"/>
      <c r="G57" s="64"/>
      <c r="H57" s="70"/>
    </row>
    <row r="58" spans="1:8" ht="30.95" customHeight="1" x14ac:dyDescent="0.15">
      <c r="A58" s="81" t="str">
        <f t="shared" si="0"/>
        <v/>
      </c>
      <c r="B58" s="93" t="str">
        <f t="shared" si="1"/>
        <v/>
      </c>
      <c r="C58" s="93" t="str">
        <f t="shared" si="2"/>
        <v/>
      </c>
      <c r="D58" s="82" t="str">
        <f t="shared" si="3"/>
        <v/>
      </c>
      <c r="E58" s="97" t="str">
        <f t="shared" si="4"/>
        <v/>
      </c>
      <c r="F58" s="106"/>
      <c r="G58" s="64"/>
      <c r="H58" s="70"/>
    </row>
    <row r="59" spans="1:8" ht="30.95" customHeight="1" x14ac:dyDescent="0.15">
      <c r="A59" s="81" t="str">
        <f t="shared" si="0"/>
        <v/>
      </c>
      <c r="B59" s="93" t="str">
        <f t="shared" si="1"/>
        <v/>
      </c>
      <c r="C59" s="93" t="str">
        <f t="shared" si="2"/>
        <v/>
      </c>
      <c r="D59" s="82" t="str">
        <f t="shared" si="3"/>
        <v/>
      </c>
      <c r="E59" s="97" t="str">
        <f t="shared" si="4"/>
        <v/>
      </c>
      <c r="F59" s="106"/>
      <c r="G59" s="64"/>
      <c r="H59" s="70"/>
    </row>
    <row r="60" spans="1:8" ht="30.95" customHeight="1" x14ac:dyDescent="0.15">
      <c r="A60" s="81" t="str">
        <f t="shared" si="0"/>
        <v/>
      </c>
      <c r="B60" s="93" t="str">
        <f t="shared" si="1"/>
        <v/>
      </c>
      <c r="C60" s="93" t="str">
        <f t="shared" si="2"/>
        <v/>
      </c>
      <c r="D60" s="82" t="str">
        <f t="shared" si="3"/>
        <v/>
      </c>
      <c r="E60" s="97" t="str">
        <f t="shared" si="4"/>
        <v/>
      </c>
      <c r="F60" s="106"/>
      <c r="G60" s="64"/>
      <c r="H60" s="70"/>
    </row>
    <row r="61" spans="1:8" ht="30.95" customHeight="1" x14ac:dyDescent="0.15">
      <c r="A61" s="81" t="str">
        <f t="shared" si="0"/>
        <v/>
      </c>
      <c r="B61" s="93" t="str">
        <f t="shared" si="1"/>
        <v/>
      </c>
      <c r="C61" s="93" t="str">
        <f t="shared" si="2"/>
        <v/>
      </c>
      <c r="D61" s="82" t="str">
        <f t="shared" si="3"/>
        <v/>
      </c>
      <c r="E61" s="97" t="str">
        <f t="shared" si="4"/>
        <v/>
      </c>
      <c r="F61" s="106"/>
      <c r="G61" s="64"/>
      <c r="H61" s="70"/>
    </row>
    <row r="62" spans="1:8" ht="30.95" customHeight="1" thickBot="1" x14ac:dyDescent="0.2">
      <c r="A62" s="83" t="str">
        <f t="shared" si="0"/>
        <v/>
      </c>
      <c r="B62" s="94" t="str">
        <f t="shared" si="1"/>
        <v/>
      </c>
      <c r="C62" s="94" t="str">
        <f t="shared" si="2"/>
        <v/>
      </c>
      <c r="D62" s="82" t="str">
        <f t="shared" si="3"/>
        <v/>
      </c>
      <c r="E62" s="97" t="str">
        <f t="shared" si="4"/>
        <v/>
      </c>
      <c r="F62" s="107"/>
      <c r="G62" s="72"/>
      <c r="H62" s="108"/>
    </row>
    <row r="63" spans="1:8" ht="30.95" customHeight="1" thickTop="1" x14ac:dyDescent="0.15">
      <c r="A63" s="81" t="str">
        <f t="shared" si="0"/>
        <v/>
      </c>
      <c r="B63" s="93" t="str">
        <f t="shared" si="1"/>
        <v/>
      </c>
      <c r="C63" s="93" t="str">
        <f t="shared" si="2"/>
        <v/>
      </c>
      <c r="D63" s="84" t="str">
        <f t="shared" si="3"/>
        <v/>
      </c>
      <c r="E63" s="98" t="str">
        <f t="shared" si="4"/>
        <v/>
      </c>
      <c r="F63" s="109"/>
      <c r="G63" s="110"/>
      <c r="H63" s="111"/>
    </row>
    <row r="64" spans="1:8" ht="30.95" customHeight="1" x14ac:dyDescent="0.15">
      <c r="A64" s="81" t="str">
        <f t="shared" si="0"/>
        <v/>
      </c>
      <c r="B64" s="93" t="str">
        <f t="shared" si="1"/>
        <v/>
      </c>
      <c r="C64" s="93" t="str">
        <f t="shared" si="2"/>
        <v/>
      </c>
      <c r="D64" s="82" t="str">
        <f t="shared" si="3"/>
        <v/>
      </c>
      <c r="E64" s="97" t="str">
        <f t="shared" si="4"/>
        <v/>
      </c>
      <c r="F64" s="106"/>
      <c r="G64" s="64"/>
      <c r="H64" s="70"/>
    </row>
    <row r="65" spans="1:8" ht="30.95" customHeight="1" x14ac:dyDescent="0.15">
      <c r="A65" s="81" t="str">
        <f t="shared" si="0"/>
        <v/>
      </c>
      <c r="B65" s="93" t="str">
        <f t="shared" si="1"/>
        <v/>
      </c>
      <c r="C65" s="93" t="str">
        <f t="shared" si="2"/>
        <v/>
      </c>
      <c r="D65" s="82" t="str">
        <f t="shared" si="3"/>
        <v/>
      </c>
      <c r="E65" s="97" t="str">
        <f t="shared" si="4"/>
        <v/>
      </c>
      <c r="F65" s="106"/>
      <c r="G65" s="64"/>
      <c r="H65" s="70"/>
    </row>
    <row r="66" spans="1:8" ht="30.95" customHeight="1" x14ac:dyDescent="0.15">
      <c r="A66" s="81" t="str">
        <f t="shared" si="0"/>
        <v/>
      </c>
      <c r="B66" s="93" t="str">
        <f t="shared" si="1"/>
        <v/>
      </c>
      <c r="C66" s="93" t="str">
        <f t="shared" si="2"/>
        <v/>
      </c>
      <c r="D66" s="82" t="str">
        <f t="shared" si="3"/>
        <v/>
      </c>
      <c r="E66" s="97" t="str">
        <f t="shared" si="4"/>
        <v/>
      </c>
      <c r="F66" s="106"/>
      <c r="G66" s="64"/>
      <c r="H66" s="70"/>
    </row>
    <row r="67" spans="1:8" ht="30.95" customHeight="1" x14ac:dyDescent="0.15">
      <c r="A67" s="81" t="str">
        <f t="shared" si="0"/>
        <v/>
      </c>
      <c r="B67" s="93" t="str">
        <f t="shared" si="1"/>
        <v/>
      </c>
      <c r="C67" s="93" t="str">
        <f t="shared" si="2"/>
        <v/>
      </c>
      <c r="D67" s="82" t="str">
        <f t="shared" si="3"/>
        <v/>
      </c>
      <c r="E67" s="97" t="str">
        <f t="shared" si="4"/>
        <v/>
      </c>
      <c r="F67" s="106"/>
      <c r="G67" s="64"/>
      <c r="H67" s="70"/>
    </row>
    <row r="68" spans="1:8" ht="30.95" customHeight="1" x14ac:dyDescent="0.15">
      <c r="A68" s="81" t="str">
        <f t="shared" si="0"/>
        <v/>
      </c>
      <c r="B68" s="93" t="str">
        <f t="shared" si="1"/>
        <v/>
      </c>
      <c r="C68" s="93" t="str">
        <f t="shared" si="2"/>
        <v/>
      </c>
      <c r="D68" s="82" t="str">
        <f t="shared" si="3"/>
        <v/>
      </c>
      <c r="E68" s="97" t="str">
        <f t="shared" si="4"/>
        <v/>
      </c>
      <c r="F68" s="106"/>
      <c r="G68" s="64"/>
      <c r="H68" s="70"/>
    </row>
    <row r="69" spans="1:8" ht="30.95" customHeight="1" x14ac:dyDescent="0.15">
      <c r="A69" s="81" t="str">
        <f t="shared" si="0"/>
        <v/>
      </c>
      <c r="B69" s="93" t="str">
        <f t="shared" si="1"/>
        <v/>
      </c>
      <c r="C69" s="93" t="str">
        <f t="shared" si="2"/>
        <v/>
      </c>
      <c r="D69" s="82" t="str">
        <f t="shared" si="3"/>
        <v/>
      </c>
      <c r="E69" s="97" t="str">
        <f t="shared" si="4"/>
        <v/>
      </c>
      <c r="F69" s="106"/>
      <c r="G69" s="64"/>
      <c r="H69" s="70"/>
    </row>
    <row r="70" spans="1:8" ht="30.95" customHeight="1" x14ac:dyDescent="0.15">
      <c r="A70" s="81" t="str">
        <f t="shared" si="0"/>
        <v/>
      </c>
      <c r="B70" s="93" t="str">
        <f t="shared" si="1"/>
        <v/>
      </c>
      <c r="C70" s="93" t="str">
        <f t="shared" si="2"/>
        <v/>
      </c>
      <c r="D70" s="82" t="str">
        <f t="shared" si="3"/>
        <v/>
      </c>
      <c r="E70" s="97" t="str">
        <f t="shared" si="4"/>
        <v/>
      </c>
      <c r="F70" s="106"/>
      <c r="G70" s="64"/>
      <c r="H70" s="70"/>
    </row>
    <row r="71" spans="1:8" ht="30.95" customHeight="1" x14ac:dyDescent="0.15">
      <c r="A71" s="81" t="str">
        <f t="shared" si="0"/>
        <v/>
      </c>
      <c r="B71" s="93" t="str">
        <f t="shared" si="1"/>
        <v/>
      </c>
      <c r="C71" s="93" t="str">
        <f t="shared" si="2"/>
        <v/>
      </c>
      <c r="D71" s="82" t="str">
        <f t="shared" si="3"/>
        <v/>
      </c>
      <c r="E71" s="97" t="str">
        <f t="shared" si="4"/>
        <v/>
      </c>
      <c r="F71" s="106"/>
      <c r="G71" s="64"/>
      <c r="H71" s="70"/>
    </row>
    <row r="72" spans="1:8" ht="30.95" customHeight="1" thickBot="1" x14ac:dyDescent="0.2">
      <c r="A72" s="83" t="str">
        <f t="shared" si="0"/>
        <v/>
      </c>
      <c r="B72" s="95" t="str">
        <f t="shared" si="1"/>
        <v/>
      </c>
      <c r="C72" s="95" t="str">
        <f t="shared" si="2"/>
        <v/>
      </c>
      <c r="D72" s="86" t="str">
        <f t="shared" si="3"/>
        <v/>
      </c>
      <c r="E72" s="100" t="str">
        <f t="shared" si="4"/>
        <v/>
      </c>
      <c r="F72" s="107"/>
      <c r="G72" s="113"/>
      <c r="H72" s="108"/>
    </row>
    <row r="73" spans="1:8" ht="14.25" thickTop="1" x14ac:dyDescent="0.15"/>
  </sheetData>
  <sheetProtection password="CC03" sheet="1" selectLockedCells="1"/>
  <mergeCells count="3">
    <mergeCell ref="G2:I2"/>
    <mergeCell ref="G4:I4"/>
    <mergeCell ref="G3:I3"/>
  </mergeCells>
  <phoneticPr fontId="10"/>
  <dataValidations count="3">
    <dataValidation type="list" allowBlank="1" showInputMessage="1" showErrorMessage="1" sqref="G7">
      <formula1>"男子,女子"</formula1>
    </dataValidation>
    <dataValidation type="list" allowBlank="1" showInputMessage="1" showErrorMessage="1" sqref="G8">
      <formula1>"中1以下シングルス,中2以下シングルス"</formula1>
    </dataValidation>
    <dataValidation type="list" allowBlank="1" showInputMessage="1" showErrorMessage="1" sqref="H13 M16:M30">
      <formula1>$A$1:$A$10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117"/>
      <c r="E3" s="117"/>
      <c r="F3" s="118"/>
      <c r="G3" s="118"/>
    </row>
    <row r="4" spans="1:33" x14ac:dyDescent="0.15">
      <c r="C4" s="4" t="s">
        <v>18</v>
      </c>
      <c r="D4" s="117"/>
      <c r="E4" s="117"/>
    </row>
    <row r="5" spans="1:33" x14ac:dyDescent="0.15">
      <c r="C5" s="4" t="s">
        <v>17</v>
      </c>
      <c r="D5" s="117"/>
      <c r="E5" s="117"/>
    </row>
    <row r="6" spans="1:33" x14ac:dyDescent="0.15">
      <c r="C6" s="4" t="s">
        <v>7</v>
      </c>
      <c r="D6" s="117"/>
      <c r="E6" s="117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CONCATENATE(シングルス入力用!F13,シングルス入力用!G13)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CONCATENATE(シングルス入力用!F14,シングルス入力用!G14)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CONCATENATE(シングルス入力用!F15,シングルス入力用!G15)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CONCATENATE(シングルス入力用!F16,シングルス入力用!G16)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CONCATENATE(シングルス入力用!F17,シングルス入力用!G17)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CONCATENATE(シングルス入力用!F18,シングルス入力用!G18)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CONCATENATE(シングルス入力用!F19,シングルス入力用!G19)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CONCATENATE(シングルス入力用!F20,シングルス入力用!G20)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CONCATENATE(シングルス入力用!F21,シングルス入力用!G21)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CONCATENATE(シングルス入力用!F22,シングルス入力用!G22)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CONCATENATE(シングルス入力用!#REF!,シングルス入力用!#REF!)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CONCATENATE(シングルス入力用!#REF!,シングルス入力用!#REF!)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45437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10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6" t="s">
        <v>24</v>
      </c>
      <c r="B1" s="23"/>
    </row>
    <row r="2" spans="1:7" ht="24.75" customHeight="1" thickBot="1" x14ac:dyDescent="0.2">
      <c r="B2" s="3" t="s">
        <v>20</v>
      </c>
      <c r="C2" s="51"/>
      <c r="D2" s="52" t="s">
        <v>26</v>
      </c>
    </row>
    <row r="3" spans="1:7" ht="24.75" customHeight="1" thickBot="1" x14ac:dyDescent="0.2">
      <c r="B3" s="3" t="s">
        <v>21</v>
      </c>
      <c r="C3" s="50"/>
    </row>
    <row r="4" spans="1:7" ht="24.75" customHeight="1" thickBot="1" x14ac:dyDescent="0.2">
      <c r="B4" s="3" t="s">
        <v>22</v>
      </c>
      <c r="C4" s="47"/>
    </row>
    <row r="5" spans="1:7" ht="24.75" customHeight="1" thickBot="1" x14ac:dyDescent="0.2">
      <c r="B5" s="3" t="s">
        <v>23</v>
      </c>
      <c r="C5" s="47"/>
    </row>
    <row r="6" spans="1:7" ht="24.75" customHeight="1" thickBot="1" x14ac:dyDescent="0.2">
      <c r="B6" s="3"/>
      <c r="C6" s="48"/>
    </row>
    <row r="7" spans="1:7" ht="24.75" customHeight="1" thickBot="1" x14ac:dyDescent="0.2">
      <c r="B7" s="3" t="s">
        <v>25</v>
      </c>
      <c r="C7" s="47"/>
    </row>
    <row r="8" spans="1:7" ht="24.75" customHeight="1" x14ac:dyDescent="0.15">
      <c r="B8" s="3"/>
      <c r="C8" s="49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3"/>
      <c r="C12" s="34"/>
      <c r="D12" s="35"/>
      <c r="E12" s="36"/>
      <c r="F12" s="35"/>
      <c r="G12" s="37"/>
    </row>
    <row r="13" spans="1:7" ht="30.75" customHeight="1" x14ac:dyDescent="0.15">
      <c r="A13" s="26" t="str">
        <f>IF(B13="", "", 2)</f>
        <v/>
      </c>
      <c r="B13" s="38"/>
      <c r="C13" s="31"/>
      <c r="D13" s="4"/>
      <c r="E13" s="4"/>
      <c r="F13" s="4"/>
      <c r="G13" s="39"/>
    </row>
    <row r="14" spans="1:7" ht="30.75" customHeight="1" x14ac:dyDescent="0.15">
      <c r="A14" s="26" t="str">
        <f>IF(B14="", "", 3)</f>
        <v/>
      </c>
      <c r="B14" s="38"/>
      <c r="C14" s="31"/>
      <c r="D14" s="32"/>
      <c r="E14" s="4"/>
      <c r="F14" s="4"/>
      <c r="G14" s="39"/>
    </row>
    <row r="15" spans="1:7" ht="30.75" customHeight="1" x14ac:dyDescent="0.15">
      <c r="A15" s="26" t="str">
        <f>IF(B15="", "", 4)</f>
        <v/>
      </c>
      <c r="B15" s="38"/>
      <c r="C15" s="31"/>
      <c r="D15" s="4"/>
      <c r="E15" s="4"/>
      <c r="F15" s="4"/>
      <c r="G15" s="39"/>
    </row>
    <row r="16" spans="1:7" ht="30.75" customHeight="1" x14ac:dyDescent="0.15">
      <c r="A16" s="26" t="str">
        <f>IF(B16="", "", 5)</f>
        <v/>
      </c>
      <c r="B16" s="38"/>
      <c r="C16" s="31"/>
      <c r="D16" s="4"/>
      <c r="E16" s="4"/>
      <c r="F16" s="4"/>
      <c r="G16" s="39"/>
    </row>
    <row r="17" spans="1:7" ht="30.75" customHeight="1" x14ac:dyDescent="0.15">
      <c r="A17" s="26" t="str">
        <f>IF(B17="", "", 6)</f>
        <v/>
      </c>
      <c r="B17" s="38"/>
      <c r="C17" s="31"/>
      <c r="D17" s="4"/>
      <c r="E17" s="4"/>
      <c r="F17" s="4"/>
      <c r="G17" s="40"/>
    </row>
    <row r="18" spans="1:7" ht="30.75" customHeight="1" x14ac:dyDescent="0.15">
      <c r="A18" s="26" t="str">
        <f>IF(B18="", "", 7)</f>
        <v/>
      </c>
      <c r="B18" s="38"/>
      <c r="C18" s="31"/>
      <c r="D18" s="4"/>
      <c r="E18" s="4"/>
      <c r="F18" s="4"/>
      <c r="G18" s="41"/>
    </row>
    <row r="19" spans="1:7" ht="30.75" customHeight="1" thickBot="1" x14ac:dyDescent="0.2">
      <c r="A19" s="26" t="str">
        <f>IF(B19="", "", 8)</f>
        <v/>
      </c>
      <c r="B19" s="42"/>
      <c r="C19" s="43"/>
      <c r="D19" s="44"/>
      <c r="E19" s="44"/>
      <c r="F19" s="44"/>
      <c r="G19" s="45"/>
    </row>
    <row r="20" spans="1:7" ht="14.25" thickTop="1" x14ac:dyDescent="0.15"/>
  </sheetData>
  <phoneticPr fontId="10"/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シングルス入力用</vt:lpstr>
      <vt:lpstr>印刷用</vt:lpstr>
      <vt:lpstr>学校対抗入力用 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t012016</cp:lastModifiedBy>
  <cp:lastPrinted>2022-05-27T04:17:53Z</cp:lastPrinted>
  <dcterms:created xsi:type="dcterms:W3CDTF">2010-03-08T04:29:13Z</dcterms:created>
  <dcterms:modified xsi:type="dcterms:W3CDTF">2024-05-25T09:36:47Z</dcterms:modified>
</cp:coreProperties>
</file>